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2632" windowHeight="9300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E13" i="1" l="1"/>
  <c r="E12" i="1"/>
  <c r="C12" i="1"/>
  <c r="E11" i="1"/>
  <c r="C11" i="1"/>
  <c r="E10" i="1"/>
  <c r="C10" i="1"/>
  <c r="E9" i="1"/>
  <c r="C9" i="1"/>
</calcChain>
</file>

<file path=xl/sharedStrings.xml><?xml version="1.0" encoding="utf-8"?>
<sst xmlns="http://schemas.openxmlformats.org/spreadsheetml/2006/main" count="36" uniqueCount="36">
  <si>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</si>
  <si>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</si>
  <si>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</si>
  <si>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</si>
  <si>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</si>
  <si>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</si>
  <si>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</si>
  <si>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</si>
  <si>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</si>
  <si>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</si>
  <si>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</si>
  <si>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</si>
  <si>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</si>
  <si>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</si>
  <si>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</si>
  <si>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</si>
  <si>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</si>
  <si>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</si>
  <si>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 xml:space="preserve"> СРЕДНЯЯ ШКОЛА №32 г.УЛЬЯНОВСК</t>
  </si>
  <si>
    <t>напиток</t>
  </si>
  <si>
    <t>Итого за 'Завтрак'</t>
  </si>
  <si>
    <t>Хлеб ржано-пшеничный</t>
  </si>
  <si>
    <t>Итого за 'Обед'</t>
  </si>
  <si>
    <t xml:space="preserve">хлеб </t>
  </si>
  <si>
    <t>Сок фруктовый</t>
  </si>
  <si>
    <t>366</t>
  </si>
  <si>
    <t>Запеканка из творога со сгущенным молоком</t>
  </si>
  <si>
    <t>150/30</t>
  </si>
  <si>
    <t>686</t>
  </si>
  <si>
    <t>Чай с лимоном и сахаром</t>
  </si>
  <si>
    <t>Фирм</t>
  </si>
  <si>
    <t>Пышка " Эстонская"</t>
  </si>
  <si>
    <t>50</t>
  </si>
  <si>
    <t xml:space="preserve">Суп картоф  клецками </t>
  </si>
  <si>
    <t xml:space="preserve">Плов с птицей </t>
  </si>
  <si>
    <t>Салат из белокочанной  капусты с зеленым горошком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</si>
</sst>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6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1" fillId="0" borderId="0" xfId="0" applyNumberFormat="1" applyFont="1"/>
    <xf numFmtId="0" fontId="2" fillId="0" borderId="0" xfId="0" applyNumberFormat="1" applyFont="1" applyFill="1"/>
    <xf numFmtId="49" fontId="2" fillId="0" borderId="1" xfId="0" applyNumberFormat="1" applyFont="1" applyFill="1" applyBorder="1"/>
    <xf numFmtId="0" fontId="2" fillId="0" borderId="0" xfId="0" applyNumberFormat="1" applyFont="1"/>
    <xf numFmtId="0" fontId="2" fillId="0" borderId="6" xfId="0" applyNumberFormat="1" applyFont="1" applyFill="1" applyBorder="1" applyAlignment="1">
      <alignment horizontal="center"/>
    </xf>
    <xf numFmtId="0" fontId="2" fillId="0" borderId="9" xfId="0" applyNumberFormat="1" applyFont="1" applyFill="1" applyBorder="1" applyAlignment="1">
      <alignment horizontal="center"/>
    </xf>
    <xf numFmtId="0" fontId="2" fillId="0" borderId="4" xfId="0" applyNumberFormat="1" applyFont="1" applyFill="1" applyBorder="1" applyAlignment="1">
      <alignment horizontal="center"/>
    </xf>
    <xf numFmtId="0" fontId="2" fillId="0" borderId="5" xfId="0" applyNumberFormat="1" applyFont="1" applyFill="1" applyBorder="1" applyAlignment="1">
      <alignment horizontal="center"/>
    </xf>
    <xf numFmtId="0" fontId="2" fillId="0" borderId="8" xfId="0" applyNumberFormat="1" applyFont="1" applyBorder="1"/>
    <xf numFmtId="2" fontId="3" fillId="0" borderId="7" xfId="0" applyNumberFormat="1" applyFont="1" applyBorder="1"/>
    <xf numFmtId="0" fontId="2" fillId="0" borderId="8" xfId="0" applyNumberFormat="1" applyFont="1" applyFill="1" applyBorder="1"/>
    <xf numFmtId="2" fontId="3" fillId="0" borderId="8" xfId="0" applyNumberFormat="1" applyFont="1" applyBorder="1"/>
    <xf numFmtId="0" fontId="4" fillId="0" borderId="8" xfId="0" applyFont="1" applyBorder="1"/>
    <xf numFmtId="2" fontId="4" fillId="0" borderId="8" xfId="0" applyNumberFormat="1" applyFont="1" applyBorder="1"/>
    <xf numFmtId="2" fontId="5" fillId="0" borderId="8" xfId="0" applyNumberFormat="1" applyFont="1" applyFill="1" applyBorder="1"/>
    <xf numFmtId="1" fontId="2" fillId="0" borderId="8" xfId="0" applyNumberFormat="1" applyFont="1" applyFill="1" applyBorder="1"/>
    <xf numFmtId="2" fontId="4" fillId="0" borderId="0" xfId="0" applyNumberFormat="1" applyFont="1"/>
    <xf numFmtId="164" fontId="2" fillId="0" borderId="1" xfId="0" applyNumberFormat="1" applyFont="1" applyFill="1" applyBorder="1"/>
    <xf numFmtId="2" fontId="3" fillId="0" borderId="10" xfId="0" applyNumberFormat="1" applyFont="1" applyBorder="1"/>
    <xf numFmtId="2" fontId="3" fillId="0" borderId="11" xfId="0" applyNumberFormat="1" applyFont="1" applyBorder="1"/>
    <xf numFmtId="1" fontId="2" fillId="0" borderId="11" xfId="0" applyNumberFormat="1" applyFont="1" applyFill="1" applyBorder="1"/>
    <xf numFmtId="0" fontId="2" fillId="0" borderId="7" xfId="0" applyNumberFormat="1" applyFont="1" applyFill="1" applyBorder="1" applyAlignment="1">
      <alignment horizontal="center"/>
    </xf>
    <xf numFmtId="0" fontId="3" fillId="0" borderId="8" xfId="0" applyFont="1" applyBorder="1"/>
    <xf numFmtId="2" fontId="2" fillId="0" borderId="8" xfId="0" applyNumberFormat="1" applyFont="1" applyFill="1" applyBorder="1"/>
    <xf numFmtId="1" fontId="3" fillId="0" borderId="8" xfId="0" applyNumberFormat="1" applyFont="1" applyBorder="1" applyAlignment="1">
      <alignment horizontal="left"/>
    </xf>
    <xf numFmtId="0" fontId="5" fillId="0" borderId="8" xfId="0" applyNumberFormat="1" applyFont="1" applyBorder="1"/>
    <xf numFmtId="0" fontId="3" fillId="0" borderId="8" xfId="0" applyFont="1" applyBorder="1" applyAlignment="1">
      <alignment wrapText="1"/>
    </xf>
    <xf numFmtId="0" fontId="2" fillId="0" borderId="1" xfId="0" applyNumberFormat="1" applyFont="1" applyFill="1" applyBorder="1"/>
    <xf numFmtId="0" fontId="2" fillId="0" borderId="2" xfId="0" applyNumberFormat="1" applyFont="1" applyFill="1" applyBorder="1"/>
    <xf numFmtId="0" fontId="2" fillId="0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tabSelected="1" workbookViewId="0">
      <selection activeCell="F14" sqref="F14"/>
    </sheetView>
  </sheetViews>
  <sheetFormatPr defaultColWidth="9.109375" defaultRowHeight="15.6" x14ac:dyDescent="0.3"/>
  <cols>
    <col min="1" max="1" width="12.109375" style="3" customWidth="1"/>
    <col min="2" max="2" width="11.5546875" style="3" customWidth="1"/>
    <col min="3" max="3" width="8" style="3" customWidth="1"/>
    <col min="4" max="4" width="41.5546875" style="3" customWidth="1"/>
    <col min="5" max="5" width="10.109375" style="3" customWidth="1"/>
    <col min="6" max="6" width="9.109375" style="3"/>
    <col min="7" max="7" width="13.44140625" style="3" customWidth="1"/>
    <col min="8" max="8" width="7.6640625" style="3" customWidth="1"/>
    <col min="9" max="9" width="7.88671875" style="3" customWidth="1"/>
    <col min="10" max="10" width="10.44140625" style="3" customWidth="1"/>
    <col min="11" max="16384" width="9.109375" style="3"/>
  </cols>
  <sheetData>
    <row r="1" spans="1:10" x14ac:dyDescent="0.3">
      <c r="A1" s="1" t="s">
        <v>0</v>
      </c>
      <c r="B1" s="27" t="s">
        <v>18</v>
      </c>
      <c r="C1" s="28"/>
      <c r="D1" s="29"/>
      <c r="E1" s="1" t="s">
        <v>1</v>
      </c>
      <c r="F1" s="2"/>
      <c r="G1" s="1"/>
      <c r="H1" s="1"/>
      <c r="I1" s="1" t="s">
        <v>2</v>
      </c>
      <c r="J1" s="17">
        <v>45427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3">
      <c r="A3" s="4" t="s">
        <v>3</v>
      </c>
      <c r="B3" s="21" t="s">
        <v>4</v>
      </c>
      <c r="C3" s="5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x14ac:dyDescent="0.3">
      <c r="A4" s="10" t="s">
        <v>13</v>
      </c>
      <c r="B4" s="10" t="s">
        <v>14</v>
      </c>
      <c r="C4" s="22" t="s">
        <v>25</v>
      </c>
      <c r="D4" s="22" t="s">
        <v>26</v>
      </c>
      <c r="E4" s="11" t="s">
        <v>27</v>
      </c>
      <c r="F4" s="23"/>
      <c r="G4" s="18">
        <v>466.09964999999994</v>
      </c>
      <c r="H4" s="9">
        <v>28.6</v>
      </c>
      <c r="I4" s="9">
        <v>21.02</v>
      </c>
      <c r="J4" s="9">
        <v>40.75</v>
      </c>
    </row>
    <row r="5" spans="1:10" x14ac:dyDescent="0.3">
      <c r="A5" s="10"/>
      <c r="B5" s="10" t="s">
        <v>15</v>
      </c>
      <c r="C5" s="22" t="s">
        <v>28</v>
      </c>
      <c r="D5" s="22" t="s">
        <v>29</v>
      </c>
      <c r="E5" s="24">
        <v>200</v>
      </c>
      <c r="F5" s="23"/>
      <c r="G5" s="18">
        <v>40.110579999999999</v>
      </c>
      <c r="H5" s="9">
        <v>0.1</v>
      </c>
      <c r="I5" s="9">
        <v>0.02</v>
      </c>
      <c r="J5" s="9">
        <v>10.16</v>
      </c>
    </row>
    <row r="6" spans="1:10" x14ac:dyDescent="0.3">
      <c r="A6" s="10"/>
      <c r="B6" s="8"/>
      <c r="C6" s="22" t="s">
        <v>30</v>
      </c>
      <c r="D6" s="22" t="s">
        <v>31</v>
      </c>
      <c r="E6" s="11" t="s">
        <v>32</v>
      </c>
      <c r="F6" s="23"/>
      <c r="G6" s="19">
        <v>171.8333768</v>
      </c>
      <c r="H6" s="11">
        <v>6.03</v>
      </c>
      <c r="I6" s="11">
        <v>7.84</v>
      </c>
      <c r="J6" s="11">
        <v>19.29</v>
      </c>
    </row>
    <row r="7" spans="1:10" x14ac:dyDescent="0.3">
      <c r="A7" s="10"/>
      <c r="B7" s="10"/>
      <c r="C7" s="22"/>
      <c r="D7" s="12" t="s">
        <v>20</v>
      </c>
      <c r="E7" s="11"/>
      <c r="F7" s="25">
        <v>83.28</v>
      </c>
      <c r="G7" s="16">
        <v>678.04</v>
      </c>
      <c r="H7" s="16">
        <v>34.74</v>
      </c>
      <c r="I7" s="16">
        <v>28.88</v>
      </c>
      <c r="J7" s="16">
        <v>70.2</v>
      </c>
    </row>
    <row r="8" spans="1:10" x14ac:dyDescent="0.3">
      <c r="A8" s="10"/>
      <c r="B8" s="10"/>
      <c r="C8" s="12"/>
      <c r="D8" s="12"/>
      <c r="E8" s="13"/>
      <c r="F8" s="14"/>
      <c r="G8" s="20"/>
      <c r="H8" s="15"/>
      <c r="I8" s="15"/>
      <c r="J8" s="15"/>
    </row>
    <row r="9" spans="1:10" ht="31.2" x14ac:dyDescent="0.3">
      <c r="A9" s="10" t="s">
        <v>16</v>
      </c>
      <c r="B9" s="10"/>
      <c r="C9" s="22" t="str">
        <f>"фирм"</f>
        <v>фирм</v>
      </c>
      <c r="D9" s="26" t="s">
        <v>35</v>
      </c>
      <c r="E9" s="11" t="str">
        <f>"60"</f>
        <v>60</v>
      </c>
      <c r="F9" s="23"/>
      <c r="G9" s="9">
        <v>74.382098000000013</v>
      </c>
      <c r="H9" s="9">
        <v>1.39</v>
      </c>
      <c r="I9" s="9">
        <v>5.94</v>
      </c>
      <c r="J9" s="9">
        <v>4.6100000000000003</v>
      </c>
    </row>
    <row r="10" spans="1:10" x14ac:dyDescent="0.3">
      <c r="A10" s="10"/>
      <c r="B10" s="10" t="s">
        <v>17</v>
      </c>
      <c r="C10" s="22" t="str">
        <f>"сб 1982г"</f>
        <v>сб 1982г</v>
      </c>
      <c r="D10" s="22" t="s">
        <v>33</v>
      </c>
      <c r="E10" s="11" t="str">
        <f>"200"</f>
        <v>200</v>
      </c>
      <c r="F10" s="23"/>
      <c r="G10" s="9">
        <v>126.58234649999999</v>
      </c>
      <c r="H10" s="9">
        <v>3.27</v>
      </c>
      <c r="I10" s="9">
        <v>4.0999999999999996</v>
      </c>
      <c r="J10" s="9">
        <v>19.52</v>
      </c>
    </row>
    <row r="11" spans="1:10" x14ac:dyDescent="0.3">
      <c r="A11" s="10"/>
      <c r="B11" s="10"/>
      <c r="C11" s="22" t="str">
        <f>"492"</f>
        <v>492</v>
      </c>
      <c r="D11" s="22" t="s">
        <v>34</v>
      </c>
      <c r="E11" s="11" t="str">
        <f>"230"</f>
        <v>230</v>
      </c>
      <c r="F11" s="23"/>
      <c r="G11" s="9">
        <v>490.16831999999988</v>
      </c>
      <c r="H11" s="9">
        <v>16.649999999999999</v>
      </c>
      <c r="I11" s="9">
        <v>24.09</v>
      </c>
      <c r="J11" s="9">
        <v>51.93</v>
      </c>
    </row>
    <row r="12" spans="1:10" x14ac:dyDescent="0.3">
      <c r="A12" s="10"/>
      <c r="B12" s="10" t="s">
        <v>19</v>
      </c>
      <c r="C12" s="22" t="str">
        <f>"-"</f>
        <v>-</v>
      </c>
      <c r="D12" s="22" t="s">
        <v>24</v>
      </c>
      <c r="E12" s="11" t="str">
        <f>"200"</f>
        <v>200</v>
      </c>
      <c r="F12" s="23"/>
      <c r="G12" s="9">
        <v>86.47999999999999</v>
      </c>
      <c r="H12" s="9">
        <v>1</v>
      </c>
      <c r="I12" s="9">
        <v>0.2</v>
      </c>
      <c r="J12" s="9">
        <v>20.6</v>
      </c>
    </row>
    <row r="13" spans="1:10" x14ac:dyDescent="0.3">
      <c r="A13" s="10"/>
      <c r="B13" s="10" t="s">
        <v>23</v>
      </c>
      <c r="C13" s="22"/>
      <c r="D13" s="22" t="s">
        <v>21</v>
      </c>
      <c r="E13" s="11" t="str">
        <f>"70"</f>
        <v>70</v>
      </c>
      <c r="F13" s="23"/>
      <c r="G13" s="11">
        <v>132.65867999999998</v>
      </c>
      <c r="H13" s="11">
        <v>4.53</v>
      </c>
      <c r="I13" s="11">
        <v>0.82</v>
      </c>
      <c r="J13" s="11">
        <v>28.61</v>
      </c>
    </row>
    <row r="14" spans="1:10" x14ac:dyDescent="0.3">
      <c r="A14" s="10"/>
      <c r="B14" s="8"/>
      <c r="C14" s="12"/>
      <c r="D14" s="12" t="s">
        <v>22</v>
      </c>
      <c r="E14" s="13"/>
      <c r="F14" s="25">
        <v>125</v>
      </c>
      <c r="G14" s="13">
        <v>910.27</v>
      </c>
      <c r="H14" s="13">
        <v>26.83</v>
      </c>
      <c r="I14" s="13">
        <v>35.15</v>
      </c>
      <c r="J14" s="13">
        <v>125.27</v>
      </c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</cp:lastModifiedBy>
  <dcterms:modified xsi:type="dcterms:W3CDTF">2024-05-12T03:36:23Z</dcterms:modified>
</cp:coreProperties>
</file>