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384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7" i="1"/>
  <c r="C7" i="1"/>
  <c r="E6" i="1"/>
  <c r="E5" i="1"/>
  <c r="C5" i="1"/>
  <c r="C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<sst xmlns="http://schemas.openxmlformats.org/spreadsheetml/2006/main" count="36" uniqueCount="36">
  <si>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</si>
  <si>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</si>
  <si>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</si>
  <si>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</si>
  <si>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</si>
  <si>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</si>
  <si>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</si>
  <si>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</si>
  <si>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</si>
  <si>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</si>
  <si>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</si>
  <si>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</si>
  <si>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</si>
  <si>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</si>
  <si>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</si>
  <si>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</si>
  <si>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</si>
  <si>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</si>
  <si>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</si>
  <si>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</si>
  <si>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</si>
  <si>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гарнир</t>
  </si>
  <si>
    <t xml:space="preserve"> СРЕДНЯЯ ШКОЛА №32 г.УЛЬЯНОВСК</t>
  </si>
  <si>
    <t>напиток</t>
  </si>
  <si>
    <t>Хлеб ржано-пшеничный</t>
  </si>
  <si>
    <t>Итого за 'Обед'</t>
  </si>
  <si>
    <t xml:space="preserve">хлеб </t>
  </si>
  <si>
    <t>Итого за 'Завтрак'</t>
  </si>
  <si>
    <t>Фрукты свежие ( посезонно)</t>
  </si>
  <si>
    <t>1шт</t>
  </si>
  <si>
    <t xml:space="preserve">Омлет натуральный  </t>
  </si>
  <si>
    <t>Чай с сахаром</t>
  </si>
  <si>
    <t xml:space="preserve">Рассольник "Ленинградский" со сметаной </t>
  </si>
  <si>
    <t xml:space="preserve">Рагу из птицы по-домашнему </t>
  </si>
  <si>
    <t>Сок фруктовый</t>
  </si>
  <si>
    <t xml:space="preserve">Салат "Солнышко"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</si>
</sst>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2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2" fontId="4" fillId="0" borderId="7" xfId="0" applyNumberFormat="1" applyFont="1" applyBorder="1"/>
    <xf numFmtId="2" fontId="2" fillId="0" borderId="8" xfId="0" applyNumberFormat="1" applyFont="1" applyFill="1" applyBorder="1"/>
    <xf numFmtId="0" fontId="2" fillId="0" borderId="5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Fill="1" applyBorder="1"/>
    <xf numFmtId="0" fontId="4" fillId="0" borderId="8" xfId="0" applyFont="1" applyBorder="1"/>
    <xf numFmtId="2" fontId="4" fillId="0" borderId="8" xfId="0" applyNumberFormat="1" applyFont="1" applyBorder="1"/>
    <xf numFmtId="0" fontId="5" fillId="0" borderId="8" xfId="0" applyFont="1" applyBorder="1"/>
    <xf numFmtId="2" fontId="3" fillId="0" borderId="8" xfId="0" applyNumberFormat="1" applyFont="1" applyFill="1" applyBorder="1"/>
    <xf numFmtId="0" fontId="2" fillId="0" borderId="15" xfId="0" applyNumberFormat="1" applyFont="1" applyFill="1" applyBorder="1"/>
    <xf numFmtId="0" fontId="2" fillId="0" borderId="8" xfId="0" applyNumberFormat="1" applyFont="1" applyFill="1" applyBorder="1"/>
    <xf numFmtId="1" fontId="2" fillId="0" borderId="4" xfId="0" applyNumberFormat="1" applyFont="1" applyFill="1" applyBorder="1"/>
    <xf numFmtId="1" fontId="2" fillId="0" borderId="14" xfId="0" applyNumberFormat="1" applyFont="1" applyFill="1" applyBorder="1"/>
    <xf numFmtId="0" fontId="2" fillId="0" borderId="5" xfId="0" applyNumberFormat="1" applyFont="1" applyFill="1" applyBorder="1"/>
    <xf numFmtId="2" fontId="2" fillId="0" borderId="5" xfId="0" applyNumberFormat="1" applyFont="1" applyFill="1" applyBorder="1"/>
    <xf numFmtId="0" fontId="2" fillId="0" borderId="6" xfId="0" applyNumberFormat="1" applyFont="1" applyFill="1" applyBorder="1"/>
    <xf numFmtId="2" fontId="2" fillId="0" borderId="1" xfId="0" applyNumberFormat="1" applyFont="1" applyFill="1" applyBorder="1"/>
    <xf numFmtId="2" fontId="5" fillId="0" borderId="8" xfId="0" applyNumberFormat="1" applyFont="1" applyBorder="1"/>
    <xf numFmtId="0" fontId="2" fillId="0" borderId="11" xfId="0" applyNumberFormat="1" applyFont="1" applyBorder="1"/>
    <xf numFmtId="0" fontId="2" fillId="0" borderId="19" xfId="0" applyNumberFormat="1" applyFont="1" applyBorder="1"/>
    <xf numFmtId="49" fontId="2" fillId="0" borderId="16" xfId="0" applyNumberFormat="1" applyFont="1" applyFill="1" applyBorder="1"/>
    <xf numFmtId="0" fontId="2" fillId="0" borderId="21" xfId="0" applyNumberFormat="1" applyFont="1" applyBorder="1"/>
    <xf numFmtId="0" fontId="2" fillId="0" borderId="0" xfId="0" applyNumberFormat="1" applyFont="1" applyBorder="1"/>
    <xf numFmtId="0" fontId="2" fillId="0" borderId="22" xfId="0" applyNumberFormat="1" applyFont="1" applyBorder="1"/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5" xfId="0" applyNumberFormat="1" applyFont="1" applyBorder="1"/>
    <xf numFmtId="0" fontId="2" fillId="0" borderId="26" xfId="0" applyNumberFormat="1" applyFont="1" applyBorder="1"/>
    <xf numFmtId="1" fontId="2" fillId="0" borderId="27" xfId="0" applyNumberFormat="1" applyFont="1" applyFill="1" applyBorder="1"/>
    <xf numFmtId="164" fontId="2" fillId="0" borderId="20" xfId="0" applyNumberFormat="1" applyFont="1" applyFill="1" applyBorder="1"/>
    <xf numFmtId="0" fontId="2" fillId="0" borderId="29" xfId="0" applyNumberFormat="1" applyFont="1" applyFill="1" applyBorder="1" applyAlignment="1">
      <alignment wrapText="1"/>
    </xf>
    <xf numFmtId="2" fontId="2" fillId="0" borderId="13" xfId="0" applyNumberFormat="1" applyFont="1" applyFill="1" applyBorder="1"/>
    <xf numFmtId="2" fontId="3" fillId="0" borderId="13" xfId="0" applyNumberFormat="1" applyFont="1" applyFill="1" applyBorder="1"/>
    <xf numFmtId="2" fontId="2" fillId="0" borderId="30" xfId="0" applyNumberFormat="1" applyFont="1" applyFill="1" applyBorder="1"/>
    <xf numFmtId="1" fontId="2" fillId="0" borderId="8" xfId="0" applyNumberFormat="1" applyFont="1" applyFill="1" applyBorder="1"/>
    <xf numFmtId="0" fontId="2" fillId="0" borderId="7" xfId="0" applyNumberFormat="1" applyFont="1" applyFill="1" applyBorder="1"/>
    <xf numFmtId="2" fontId="2" fillId="0" borderId="6" xfId="0" applyNumberFormat="1" applyFont="1" applyFill="1" applyBorder="1"/>
    <xf numFmtId="2" fontId="4" fillId="0" borderId="11" xfId="0" applyNumberFormat="1" applyFont="1" applyBorder="1"/>
    <xf numFmtId="0" fontId="4" fillId="0" borderId="11" xfId="0" applyFont="1" applyBorder="1"/>
    <xf numFmtId="0" fontId="4" fillId="0" borderId="28" xfId="0" applyFont="1" applyBorder="1"/>
    <xf numFmtId="2" fontId="4" fillId="0" borderId="28" xfId="0" applyNumberFormat="1" applyFont="1" applyBorder="1"/>
    <xf numFmtId="0" fontId="5" fillId="0" borderId="0" xfId="0" applyFont="1"/>
    <xf numFmtId="2" fontId="5" fillId="0" borderId="0" xfId="0" applyNumberFormat="1" applyFont="1"/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2" fillId="0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26" t="s">
        <v>0</v>
      </c>
      <c r="B1" s="51" t="s">
        <v>22</v>
      </c>
      <c r="C1" s="52"/>
      <c r="D1" s="53"/>
      <c r="E1" s="27" t="s">
        <v>1</v>
      </c>
      <c r="F1" s="28"/>
      <c r="G1" s="27"/>
      <c r="H1" s="27"/>
      <c r="I1" s="27" t="s">
        <v>2</v>
      </c>
      <c r="J1" s="37">
        <v>45429</v>
      </c>
    </row>
    <row r="2" spans="1:10" ht="7.5" customHeight="1" thickBot="1" x14ac:dyDescent="0.35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0" ht="16.2" thickBot="1" x14ac:dyDescent="0.35">
      <c r="A3" s="32" t="s">
        <v>3</v>
      </c>
      <c r="B3" s="1" t="s">
        <v>4</v>
      </c>
      <c r="C3" s="1" t="s">
        <v>5</v>
      </c>
      <c r="D3" s="1" t="s">
        <v>6</v>
      </c>
      <c r="E3" s="2" t="s">
        <v>7</v>
      </c>
      <c r="F3" s="3" t="s">
        <v>8</v>
      </c>
      <c r="G3" s="4" t="s">
        <v>9</v>
      </c>
      <c r="H3" s="1" t="s">
        <v>10</v>
      </c>
      <c r="I3" s="1" t="s">
        <v>11</v>
      </c>
      <c r="J3" s="33" t="s">
        <v>12</v>
      </c>
    </row>
    <row r="4" spans="1:10" ht="15.6" x14ac:dyDescent="0.3">
      <c r="A4" s="34" t="s">
        <v>13</v>
      </c>
      <c r="B4" s="5"/>
      <c r="C4" s="7" t="str">
        <f>"-"</f>
        <v>-</v>
      </c>
      <c r="D4" s="7" t="s">
        <v>28</v>
      </c>
      <c r="E4" s="8" t="s">
        <v>29</v>
      </c>
      <c r="F4" s="9"/>
      <c r="G4" s="45">
        <v>106.07520000000001</v>
      </c>
      <c r="H4" s="14">
        <v>1.96</v>
      </c>
      <c r="I4" s="14">
        <v>0.78</v>
      </c>
      <c r="J4" s="14">
        <v>24.3</v>
      </c>
    </row>
    <row r="5" spans="1:10" ht="15.6" x14ac:dyDescent="0.3">
      <c r="A5" s="29"/>
      <c r="B5" s="10" t="s">
        <v>14</v>
      </c>
      <c r="C5" s="7" t="str">
        <f>"340"</f>
        <v>340</v>
      </c>
      <c r="D5" s="46" t="s">
        <v>30</v>
      </c>
      <c r="E5" s="14" t="str">
        <f>"150"</f>
        <v>150</v>
      </c>
      <c r="F5" s="39"/>
      <c r="G5" s="45">
        <v>226.16257999999999</v>
      </c>
      <c r="H5" s="14">
        <v>14.41</v>
      </c>
      <c r="I5" s="14">
        <v>17.940000000000001</v>
      </c>
      <c r="J5" s="14">
        <v>1.83</v>
      </c>
    </row>
    <row r="6" spans="1:10" ht="15.6" x14ac:dyDescent="0.3">
      <c r="A6" s="29"/>
      <c r="B6" s="11" t="s">
        <v>15</v>
      </c>
      <c r="C6" s="6">
        <v>685</v>
      </c>
      <c r="D6" s="46" t="s">
        <v>31</v>
      </c>
      <c r="E6" s="14" t="str">
        <f>"200"</f>
        <v>200</v>
      </c>
      <c r="F6" s="39"/>
      <c r="G6" s="45">
        <v>37.483876000000002</v>
      </c>
      <c r="H6" s="14">
        <v>0.04</v>
      </c>
      <c r="I6" s="14">
        <v>0.01</v>
      </c>
      <c r="J6" s="14">
        <v>9.81</v>
      </c>
    </row>
    <row r="7" spans="1:10" ht="15.6" x14ac:dyDescent="0.3">
      <c r="A7" s="29"/>
      <c r="B7" s="12" t="s">
        <v>16</v>
      </c>
      <c r="C7" s="13" t="str">
        <f>"-"</f>
        <v>-</v>
      </c>
      <c r="D7" s="47" t="s">
        <v>17</v>
      </c>
      <c r="E7" s="14" t="str">
        <f>"60"</f>
        <v>60</v>
      </c>
      <c r="F7" s="39"/>
      <c r="G7" s="48">
        <v>134.34059999999999</v>
      </c>
      <c r="H7" s="14">
        <v>3.97</v>
      </c>
      <c r="I7" s="14">
        <v>0.39</v>
      </c>
      <c r="J7" s="14">
        <v>28.14</v>
      </c>
    </row>
    <row r="8" spans="1:10" ht="15.6" x14ac:dyDescent="0.3">
      <c r="A8" s="29"/>
      <c r="B8" s="12"/>
      <c r="C8" s="49"/>
      <c r="D8" s="49" t="s">
        <v>27</v>
      </c>
      <c r="E8" s="25"/>
      <c r="F8" s="40">
        <v>83.28</v>
      </c>
      <c r="G8" s="50">
        <v>504.06</v>
      </c>
      <c r="H8" s="25">
        <v>20.38</v>
      </c>
      <c r="I8" s="25">
        <v>19.13</v>
      </c>
      <c r="J8" s="25">
        <v>64.08</v>
      </c>
    </row>
    <row r="9" spans="1:10" ht="16.2" thickBot="1" x14ac:dyDescent="0.35">
      <c r="A9" s="35"/>
      <c r="B9" s="17"/>
      <c r="C9" s="18"/>
      <c r="D9" s="38"/>
      <c r="E9" s="42"/>
      <c r="F9" s="41"/>
      <c r="G9" s="19"/>
      <c r="H9" s="20"/>
      <c r="I9" s="20"/>
      <c r="J9" s="36"/>
    </row>
    <row r="10" spans="1:10" ht="15.6" x14ac:dyDescent="0.3">
      <c r="A10" s="29" t="s">
        <v>18</v>
      </c>
      <c r="B10" s="21" t="s">
        <v>19</v>
      </c>
      <c r="C10" s="7" t="str">
        <f>"фирм"</f>
        <v>фирм</v>
      </c>
      <c r="D10" s="7" t="s">
        <v>35</v>
      </c>
      <c r="E10" s="8" t="str">
        <f>"60"</f>
        <v>60</v>
      </c>
      <c r="F10" s="22"/>
      <c r="G10" s="8">
        <v>25.689720000000001</v>
      </c>
      <c r="H10" s="8">
        <v>0.66</v>
      </c>
      <c r="I10" s="8">
        <v>0.12</v>
      </c>
      <c r="J10" s="8">
        <v>6.07</v>
      </c>
    </row>
    <row r="11" spans="1:10" ht="15.6" x14ac:dyDescent="0.3">
      <c r="A11" s="29"/>
      <c r="B11" s="23" t="s">
        <v>20</v>
      </c>
      <c r="C11" s="7" t="str">
        <f>"132"</f>
        <v>132</v>
      </c>
      <c r="D11" s="7" t="s">
        <v>32</v>
      </c>
      <c r="E11" s="8" t="str">
        <f>"210"</f>
        <v>210</v>
      </c>
      <c r="F11" s="24"/>
      <c r="G11" s="8">
        <v>115.39146</v>
      </c>
      <c r="H11" s="8">
        <v>2.06</v>
      </c>
      <c r="I11" s="8">
        <v>5.5</v>
      </c>
      <c r="J11" s="8">
        <v>14.75</v>
      </c>
    </row>
    <row r="12" spans="1:10" ht="15.6" x14ac:dyDescent="0.3">
      <c r="A12" s="29"/>
      <c r="B12" s="18"/>
      <c r="C12" s="7" t="str">
        <f>"Фирм"</f>
        <v>Фирм</v>
      </c>
      <c r="D12" s="7" t="s">
        <v>33</v>
      </c>
      <c r="E12" s="8" t="str">
        <f>"250"</f>
        <v>250</v>
      </c>
      <c r="F12" s="24"/>
      <c r="G12" s="8">
        <v>365.29039899999998</v>
      </c>
      <c r="H12" s="8">
        <v>15.84</v>
      </c>
      <c r="I12" s="8">
        <v>18.91</v>
      </c>
      <c r="J12" s="8">
        <v>33.590000000000003</v>
      </c>
    </row>
    <row r="13" spans="1:10" ht="15.6" x14ac:dyDescent="0.3">
      <c r="A13" s="29"/>
      <c r="B13" s="18" t="s">
        <v>21</v>
      </c>
      <c r="C13" s="7" t="str">
        <f>"-"</f>
        <v>-</v>
      </c>
      <c r="D13" s="7" t="s">
        <v>34</v>
      </c>
      <c r="E13" s="8" t="str">
        <f>"200"</f>
        <v>200</v>
      </c>
      <c r="F13" s="24"/>
      <c r="G13" s="8">
        <v>86.47999999999999</v>
      </c>
      <c r="H13" s="8">
        <v>1</v>
      </c>
      <c r="I13" s="8">
        <v>0.2</v>
      </c>
      <c r="J13" s="8">
        <v>20.6</v>
      </c>
    </row>
    <row r="14" spans="1:10" ht="15.6" x14ac:dyDescent="0.3">
      <c r="A14" s="29"/>
      <c r="B14" s="43" t="s">
        <v>23</v>
      </c>
      <c r="C14" s="7"/>
      <c r="D14" s="7" t="s">
        <v>24</v>
      </c>
      <c r="E14" s="8" t="str">
        <f>"70"</f>
        <v>70</v>
      </c>
      <c r="F14" s="44"/>
      <c r="G14" s="14">
        <v>132.65867999999998</v>
      </c>
      <c r="H14" s="14">
        <v>4.53</v>
      </c>
      <c r="I14" s="14">
        <v>0.82</v>
      </c>
      <c r="J14" s="14">
        <v>28.61</v>
      </c>
    </row>
    <row r="15" spans="1:10" ht="15.6" x14ac:dyDescent="0.3">
      <c r="A15" s="29"/>
      <c r="B15" s="18" t="s">
        <v>26</v>
      </c>
      <c r="C15" s="15"/>
      <c r="D15" s="15" t="s">
        <v>25</v>
      </c>
      <c r="E15" s="25"/>
      <c r="F15" s="16">
        <v>125</v>
      </c>
      <c r="G15" s="25">
        <v>725.51</v>
      </c>
      <c r="H15" s="25">
        <v>24.09</v>
      </c>
      <c r="I15" s="25">
        <v>25.56</v>
      </c>
      <c r="J15" s="25">
        <v>103.63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2024-05-12T03:37:20Z</dcterms:modified>
</cp:coreProperties>
</file>