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2632" windowHeight="93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3" i="1" l="1"/>
  <c r="E12" i="1"/>
  <c r="C12" i="1"/>
  <c r="C11" i="1"/>
  <c r="E10" i="1"/>
  <c r="C10" i="1"/>
  <c r="C9" i="1"/>
  <c r="E6" i="1"/>
  <c r="E5" i="1"/>
  <c r="E4" i="1"/>
  <c r="C4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<sst xmlns="http://schemas.openxmlformats.org/spreadsheetml/2006/main" count="31" uniqueCount="31">
  <si>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</si>
  <si>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</si>
  <si>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</si>
  <si>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</si>
  <si>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</si>
  <si>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</si>
  <si>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</si>
  <si>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</si>
  <si>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</si>
  <si>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</si>
  <si>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</si>
  <si>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</si>
  <si>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</si>
  <si>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</si>
  <si>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</si>
  <si>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</si>
  <si>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 xml:space="preserve"> СРЕДНЯЯ ШКОЛА №32 г.УЛЬЯНОВСК</t>
  </si>
  <si>
    <t>напиток</t>
  </si>
  <si>
    <t>Хлеб ржано-пшеничный</t>
  </si>
  <si>
    <t xml:space="preserve">хлеб </t>
  </si>
  <si>
    <t xml:space="preserve">Горячий бутерброд с сыром </t>
  </si>
  <si>
    <t>фирм</t>
  </si>
  <si>
    <t>Каша молочная "Дружба"с маслом слив.</t>
  </si>
  <si>
    <t>Кисель плодово-ягодный</t>
  </si>
  <si>
    <t>Итого за Завтрак</t>
  </si>
  <si>
    <t>Итого за Обед</t>
  </si>
  <si>
    <t>Фрукты свежие ( посезонно)</t>
  </si>
  <si>
    <t>1шт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</si>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</sst>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2" fillId="0" borderId="12" xfId="0" applyFont="1" applyBorder="1"/>
    <xf numFmtId="2" fontId="2" fillId="0" borderId="12" xfId="0" applyNumberFormat="1" applyFont="1" applyBorder="1"/>
    <xf numFmtId="0" fontId="2" fillId="0" borderId="13" xfId="0" applyFont="1" applyBorder="1"/>
    <xf numFmtId="2" fontId="2" fillId="0" borderId="13" xfId="0" applyNumberFormat="1" applyFont="1" applyBorder="1"/>
    <xf numFmtId="0" fontId="3" fillId="0" borderId="0" xfId="0" applyFont="1"/>
    <xf numFmtId="2" fontId="3" fillId="0" borderId="0" xfId="0" applyNumberFormat="1" applyFont="1"/>
    <xf numFmtId="0" fontId="2" fillId="0" borderId="12" xfId="0" applyNumberFormat="1" applyFont="1" applyBorder="1" applyAlignment="1">
      <alignment horizontal="left"/>
    </xf>
    <xf numFmtId="0" fontId="3" fillId="0" borderId="13" xfId="0" applyFont="1" applyBorder="1"/>
    <xf numFmtId="2" fontId="3" fillId="0" borderId="13" xfId="0" applyNumberFormat="1" applyFont="1" applyBorder="1"/>
    <xf numFmtId="0" fontId="2" fillId="0" borderId="13" xfId="0" applyFont="1" applyBorder="1" applyAlignment="1">
      <alignment horizontal="left"/>
    </xf>
    <xf numFmtId="0" fontId="4" fillId="0" borderId="0" xfId="0" applyNumberFormat="1" applyFont="1" applyFill="1"/>
    <xf numFmtId="49" fontId="4" fillId="0" borderId="1" xfId="0" applyNumberFormat="1" applyFont="1" applyFill="1" applyBorder="1"/>
    <xf numFmtId="14" fontId="4" fillId="0" borderId="1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8" xfId="0" applyNumberFormat="1" applyFont="1" applyFill="1" applyBorder="1"/>
    <xf numFmtId="0" fontId="4" fillId="0" borderId="13" xfId="0" applyNumberFormat="1" applyFont="1" applyBorder="1"/>
    <xf numFmtId="2" fontId="4" fillId="0" borderId="1" xfId="0" applyNumberFormat="1" applyFont="1" applyFill="1" applyBorder="1"/>
    <xf numFmtId="2" fontId="4" fillId="0" borderId="7" xfId="0" applyNumberFormat="1" applyFont="1" applyFill="1" applyBorder="1"/>
    <xf numFmtId="0" fontId="4" fillId="0" borderId="6" xfId="0" applyNumberFormat="1" applyFont="1" applyFill="1" applyBorder="1"/>
    <xf numFmtId="0" fontId="4" fillId="0" borderId="11" xfId="0" applyNumberFormat="1" applyFont="1" applyFill="1" applyBorder="1"/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0" fontId="4" fillId="0" borderId="15" xfId="0" applyNumberFormat="1" applyFont="1" applyFill="1" applyBorder="1"/>
    <xf numFmtId="2" fontId="4" fillId="0" borderId="11" xfId="0" applyNumberFormat="1" applyFont="1" applyFill="1" applyBorder="1"/>
    <xf numFmtId="0" fontId="4" fillId="0" borderId="13" xfId="0" applyNumberFormat="1" applyFont="1" applyFill="1" applyBorder="1"/>
    <xf numFmtId="0" fontId="4" fillId="0" borderId="18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6" xfId="0" applyNumberFormat="1" applyFont="1" applyBorder="1"/>
    <xf numFmtId="0" fontId="4" fillId="0" borderId="19" xfId="0" applyNumberFormat="1" applyFont="1" applyFill="1" applyBorder="1"/>
    <xf numFmtId="1" fontId="4" fillId="0" borderId="20" xfId="0" applyNumberFormat="1" applyFont="1" applyFill="1" applyBorder="1"/>
    <xf numFmtId="2" fontId="4" fillId="0" borderId="4" xfId="0" applyNumberFormat="1" applyFont="1" applyFill="1" applyBorder="1" applyAlignment="1">
      <alignment horizontal="right"/>
    </xf>
    <xf numFmtId="2" fontId="5" fillId="0" borderId="13" xfId="0" applyNumberFormat="1" applyFont="1" applyFill="1" applyBorder="1"/>
    <xf numFmtId="2" fontId="4" fillId="0" borderId="13" xfId="0" applyNumberFormat="1" applyFont="1" applyFill="1" applyBorder="1"/>
    <xf numFmtId="1" fontId="4" fillId="0" borderId="13" xfId="0" applyNumberFormat="1" applyFont="1" applyFill="1" applyBorder="1"/>
    <xf numFmtId="2" fontId="5" fillId="0" borderId="2" xfId="0" applyNumberFormat="1" applyFont="1" applyFill="1" applyBorder="1"/>
    <xf numFmtId="0" fontId="4" fillId="0" borderId="1" xfId="0" applyNumberFormat="1" applyFont="1" applyFill="1" applyBorder="1"/>
    <xf numFmtId="0" fontId="4" fillId="0" borderId="2" xfId="0" applyNumberFormat="1" applyFont="1" applyFill="1" applyBorder="1"/>
    <xf numFmtId="0" fontId="4" fillId="0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1" t="s">
        <v>0</v>
      </c>
      <c r="B1" s="43" t="s">
        <v>16</v>
      </c>
      <c r="C1" s="44"/>
      <c r="D1" s="45"/>
      <c r="E1" s="11" t="s">
        <v>1</v>
      </c>
      <c r="F1" s="12"/>
      <c r="G1" s="11"/>
      <c r="H1" s="11"/>
      <c r="I1" s="11" t="s">
        <v>2</v>
      </c>
      <c r="J1" s="13">
        <v>45435</v>
      </c>
    </row>
    <row r="2" spans="1:10" ht="7.5" customHeight="1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4" t="s">
        <v>3</v>
      </c>
      <c r="B3" s="15" t="s">
        <v>4</v>
      </c>
      <c r="C3" s="16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5" thickBot="1" x14ac:dyDescent="0.35">
      <c r="A4" s="19"/>
      <c r="B4" s="20"/>
      <c r="C4" s="1" t="str">
        <f>"6"</f>
        <v>6</v>
      </c>
      <c r="D4" s="1" t="s">
        <v>20</v>
      </c>
      <c r="E4" s="2" t="str">
        <f>"50"</f>
        <v>50</v>
      </c>
      <c r="F4" s="21"/>
      <c r="G4" s="2">
        <v>166.43633999999997</v>
      </c>
      <c r="H4" s="2">
        <v>6.11</v>
      </c>
      <c r="I4" s="2">
        <v>8.76</v>
      </c>
      <c r="J4" s="2">
        <v>15.71</v>
      </c>
    </row>
    <row r="5" spans="1:10" ht="15" thickBot="1" x14ac:dyDescent="0.35">
      <c r="A5" s="19"/>
      <c r="B5" s="20"/>
      <c r="C5" s="1" t="s">
        <v>21</v>
      </c>
      <c r="D5" s="1" t="s">
        <v>22</v>
      </c>
      <c r="E5" s="2" t="str">
        <f>"205"</f>
        <v>205</v>
      </c>
      <c r="F5" s="22"/>
      <c r="G5" s="2">
        <v>226.13699199999999</v>
      </c>
      <c r="H5" s="2">
        <v>6.29</v>
      </c>
      <c r="I5" s="2">
        <v>7.55</v>
      </c>
      <c r="J5" s="2">
        <v>33.61</v>
      </c>
    </row>
    <row r="6" spans="1:10" x14ac:dyDescent="0.3">
      <c r="A6" s="23"/>
      <c r="B6" s="24" t="s">
        <v>13</v>
      </c>
      <c r="C6" s="10">
        <v>648</v>
      </c>
      <c r="D6" s="3" t="s">
        <v>23</v>
      </c>
      <c r="E6" s="4" t="str">
        <f>"200"</f>
        <v>200</v>
      </c>
      <c r="F6" s="38"/>
      <c r="G6" s="2">
        <v>105.17703999999999</v>
      </c>
      <c r="H6" s="2">
        <v>0.02</v>
      </c>
      <c r="I6" s="2">
        <v>0</v>
      </c>
      <c r="J6" s="2">
        <v>26.47</v>
      </c>
    </row>
    <row r="7" spans="1:10" x14ac:dyDescent="0.3">
      <c r="A7" s="19"/>
      <c r="B7" s="25"/>
      <c r="C7" s="5"/>
      <c r="D7" s="5" t="s">
        <v>24</v>
      </c>
      <c r="E7" s="6"/>
      <c r="F7" s="39">
        <v>83.28</v>
      </c>
      <c r="G7" s="9">
        <v>497.75</v>
      </c>
      <c r="H7" s="9">
        <v>12.42</v>
      </c>
      <c r="I7" s="9">
        <v>16.32</v>
      </c>
      <c r="J7" s="9">
        <v>75.790000000000006</v>
      </c>
    </row>
    <row r="8" spans="1:10" ht="15" thickBot="1" x14ac:dyDescent="0.35">
      <c r="A8" s="26"/>
      <c r="B8" s="27"/>
      <c r="C8" s="27"/>
      <c r="D8" s="28"/>
      <c r="E8" s="37"/>
      <c r="F8" s="40"/>
      <c r="G8" s="41"/>
      <c r="H8" s="41"/>
      <c r="I8" s="41"/>
      <c r="J8" s="41"/>
    </row>
    <row r="9" spans="1:10" x14ac:dyDescent="0.3">
      <c r="A9" s="19" t="s">
        <v>14</v>
      </c>
      <c r="B9" s="29"/>
      <c r="C9" s="1" t="str">
        <f>"-"</f>
        <v>-</v>
      </c>
      <c r="D9" s="1" t="s">
        <v>26</v>
      </c>
      <c r="E9" s="2" t="s">
        <v>27</v>
      </c>
      <c r="F9" s="30"/>
      <c r="G9" s="2">
        <v>106.07520000000001</v>
      </c>
      <c r="H9" s="2">
        <v>1.96</v>
      </c>
      <c r="I9" s="2">
        <v>0.78</v>
      </c>
      <c r="J9" s="2">
        <v>24.3</v>
      </c>
    </row>
    <row r="10" spans="1:10" x14ac:dyDescent="0.3">
      <c r="A10" s="19"/>
      <c r="B10" s="31" t="s">
        <v>15</v>
      </c>
      <c r="C10" s="1" t="str">
        <f>"132"</f>
        <v>132</v>
      </c>
      <c r="D10" s="1" t="s">
        <v>28</v>
      </c>
      <c r="E10" s="2" t="str">
        <f>"210"</f>
        <v>210</v>
      </c>
      <c r="F10" s="21"/>
      <c r="G10" s="2">
        <v>115.39146</v>
      </c>
      <c r="H10" s="2">
        <v>2.06</v>
      </c>
      <c r="I10" s="2">
        <v>5.5</v>
      </c>
      <c r="J10" s="2">
        <v>14.75</v>
      </c>
    </row>
    <row r="11" spans="1:10" x14ac:dyDescent="0.3">
      <c r="A11" s="32"/>
      <c r="B11" s="33"/>
      <c r="C11" s="1" t="str">
        <f>"436"</f>
        <v>436</v>
      </c>
      <c r="D11" s="1" t="s">
        <v>29</v>
      </c>
      <c r="E11" s="7">
        <v>230</v>
      </c>
      <c r="F11" s="21"/>
      <c r="G11" s="2">
        <v>354.17843999999997</v>
      </c>
      <c r="H11" s="2">
        <v>17.23</v>
      </c>
      <c r="I11" s="2">
        <v>19.57</v>
      </c>
      <c r="J11" s="2">
        <v>27.92</v>
      </c>
    </row>
    <row r="12" spans="1:10" x14ac:dyDescent="0.3">
      <c r="A12" s="34"/>
      <c r="B12" s="33" t="s">
        <v>17</v>
      </c>
      <c r="C12" s="1" t="str">
        <f>"639"</f>
        <v>639</v>
      </c>
      <c r="D12" s="1" t="s">
        <v>30</v>
      </c>
      <c r="E12" s="2" t="str">
        <f>"200"</f>
        <v>200</v>
      </c>
      <c r="F12" s="21"/>
      <c r="G12" s="2">
        <v>87.598919999999993</v>
      </c>
      <c r="H12" s="2">
        <v>1.02</v>
      </c>
      <c r="I12" s="2">
        <v>0.06</v>
      </c>
      <c r="J12" s="2">
        <v>23.18</v>
      </c>
    </row>
    <row r="13" spans="1:10" x14ac:dyDescent="0.3">
      <c r="A13" s="34"/>
      <c r="B13" s="33" t="s">
        <v>19</v>
      </c>
      <c r="C13" s="3"/>
      <c r="D13" s="3" t="s">
        <v>18</v>
      </c>
      <c r="E13" s="4" t="str">
        <f>"70"</f>
        <v>70</v>
      </c>
      <c r="F13" s="21"/>
      <c r="G13" s="4">
        <v>132.65867999999998</v>
      </c>
      <c r="H13" s="4">
        <v>4.53</v>
      </c>
      <c r="I13" s="4">
        <v>0.82</v>
      </c>
      <c r="J13" s="4">
        <v>28.61</v>
      </c>
    </row>
    <row r="14" spans="1:10" x14ac:dyDescent="0.3">
      <c r="A14" s="36"/>
      <c r="B14" s="35"/>
      <c r="C14" s="8"/>
      <c r="D14" s="8" t="s">
        <v>25</v>
      </c>
      <c r="E14" s="9"/>
      <c r="F14" s="42">
        <v>125</v>
      </c>
      <c r="G14" s="9">
        <v>795.9</v>
      </c>
      <c r="H14" s="9">
        <v>26.79</v>
      </c>
      <c r="I14" s="9">
        <v>26.74</v>
      </c>
      <c r="J14" s="9">
        <v>118.77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2024-05-12T03:39:11Z</dcterms:modified>
</cp:coreProperties>
</file>